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iatkova.E.E\Desktop\Берсенева К.В. с компьютера\Ведомственная\"/>
    </mc:Choice>
  </mc:AlternateContent>
  <xr:revisionPtr revIDLastSave="0" documentId="13_ncr:1_{F8D4D1E6-5F73-4304-B9E7-81C362C9FF44}" xr6:coauthVersionLast="36" xr6:coauthVersionMax="36" xr10:uidLastSave="{00000000-0000-0000-0000-000000000000}"/>
  <bookViews>
    <workbookView xWindow="32760" yWindow="32760" windowWidth="19200" windowHeight="11595" xr2:uid="{00000000-000D-0000-FFFF-FFFF00000000}"/>
  </bookViews>
  <sheets>
    <sheet name="Прокуратура Тюменской области" sheetId="1" r:id="rId1"/>
  </sheets>
  <definedNames>
    <definedName name="_xlnm.Print_Area" localSheetId="0">'Прокуратура Тюменской области'!$A$1:$E$60</definedName>
    <definedName name="Основные_20результаты_20работы_202011_2012_20квартал" localSheetId="0">'Прокуратура Тюменской области'!$A$1:$G$45</definedName>
  </definedNames>
  <calcPr calcId="191029"/>
</workbook>
</file>

<file path=xl/calcChain.xml><?xml version="1.0" encoding="utf-8"?>
<calcChain xmlns="http://schemas.openxmlformats.org/spreadsheetml/2006/main">
  <c r="E48" i="1" l="1"/>
  <c r="E49" i="1"/>
  <c r="E50" i="1"/>
  <c r="E51" i="1"/>
  <c r="E60" i="1" l="1"/>
  <c r="E59" i="1"/>
  <c r="E58" i="1"/>
  <c r="E57" i="1"/>
  <c r="E56" i="1"/>
  <c r="E52" i="1"/>
  <c r="E45" i="1"/>
  <c r="E44" i="1"/>
  <c r="E43" i="1"/>
  <c r="E42" i="1"/>
  <c r="E39" i="1"/>
  <c r="E38" i="1"/>
  <c r="E37" i="1"/>
  <c r="E36" i="1"/>
  <c r="E33" i="1"/>
  <c r="E32" i="1"/>
  <c r="E31" i="1"/>
  <c r="E30" i="1"/>
  <c r="E27" i="1"/>
  <c r="E26" i="1"/>
  <c r="E25" i="1"/>
  <c r="E24" i="1"/>
  <c r="E21" i="1"/>
  <c r="E20" i="1"/>
  <c r="E19" i="1"/>
  <c r="E18" i="1"/>
  <c r="E15" i="1"/>
  <c r="E14" i="1"/>
  <c r="E13" i="1"/>
  <c r="E12" i="1"/>
  <c r="E9" i="1"/>
  <c r="E8" i="1"/>
  <c r="E7" i="1"/>
  <c r="E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58225FA-2498-41C6-A517-4DE543C3425F}" keepAlive="1" name="Запрос — txt" description="Соединение с запросом &quot;txt&quot; в книге." type="5" refreshedVersion="0" background="1">
    <dbPr connection="Provider=Microsoft.Mashup.OleDb.1;Data Source=$Workbook$;Location=txt;Extended Properties=&quot;&quot;" command="SELECT * FROM [txt]"/>
  </connection>
  <connection id="2" xr16:uid="{A5443C15-BBFD-496C-9399-9DAF3E5846FF}" keepAlive="1" name="Запрос — Отчеты" description="Соединение с запросом &quot;Отчеты&quot; в книге." type="5" refreshedVersion="6" background="1" saveData="1">
    <dbPr connection="Provider=Microsoft.Mashup.OleDb.1;Data Source=$Workbook$;Location=Отчеты;Extended Properties=&quot;&quot;" command="SELECT * FROM [Отчеты]"/>
  </connection>
  <connection id="3" xr16:uid="{00000000-0015-0000-FFFF-FFFF00000000}" name="Подключение" type="4" refreshedVersion="2" deleted="1" background="1" saveData="1">
    <webPr sourceData="1" parsePre="1" consecutive="1" xl2000="1" htmlTables="1"/>
  </connection>
</connections>
</file>

<file path=xl/sharedStrings.xml><?xml version="1.0" encoding="utf-8"?>
<sst xmlns="http://schemas.openxmlformats.org/spreadsheetml/2006/main" count="69" uniqueCount="28">
  <si>
    <t>Наименование показателя</t>
  </si>
  <si>
    <t>Выявлено нарушений закона</t>
  </si>
  <si>
    <t>Рассмотрено уголовных дел судом 1-й инстанции</t>
  </si>
  <si>
    <t xml:space="preserve">Поступило обращений (без дубликатов) в отчетный период </t>
  </si>
  <si>
    <t xml:space="preserve">Всего рассмотрено обращений </t>
  </si>
  <si>
    <t>Разрешено обращений (без дубликатов)</t>
  </si>
  <si>
    <t xml:space="preserve">Удовлетворено обращений (без дубликатов) </t>
  </si>
  <si>
    <t>Принято граждан на личном приеме</t>
  </si>
  <si>
    <t>в том числе с возвращением дела прокурору в порядке ст. 237 УПК РФ</t>
  </si>
  <si>
    <t xml:space="preserve">Рассмотрено уголовных дел в суде апелляционной инстанции </t>
  </si>
  <si>
    <t>с возвращением дела прокурору в порядке ст. 237 УПК РФ</t>
  </si>
  <si>
    <t>Состояние надзора в области охраны окружающей среды и природопользования                                                                      (строка 13)</t>
  </si>
  <si>
    <t>Состояние надзора в сфере соблюдения прав и свобод человека и гражданина                                                          (строка 20)</t>
  </si>
  <si>
    <t>НАДЗОР ЗА ИСПОЛНЕНИЕМ ФЕДЕРАЛЬНОГО ЗАКОНОДАТЕЛЬСТВА (ФОРМА ОН)</t>
  </si>
  <si>
    <t>УЧАСТИЕ ПРОКУРОРА В СУДЕБНОМ РАЗБИРАТЕЛЬСТВЕ ПО УГОЛОВНЫМ ДЕЛАМ (ФОРМА УСО)</t>
  </si>
  <si>
    <t>РЕЗУЛЬТАТЫ РАССМОТРЕНИЯ ЗАЯВЛЕНИЙ, ЖАЛОБ И ИНЫХ ОБРАЩЕНИЙ                                                                                                                                                             (ФОРМА ОЖ)</t>
  </si>
  <si>
    <t>Возбуждено уголовных дел по материалам, направленным прокурором в порядке п. 2  ч. 2  ст. 37 УПК РФ</t>
  </si>
  <si>
    <t>с постановлением приговора</t>
  </si>
  <si>
    <t>Прокуратура Тюменской области</t>
  </si>
  <si>
    <t>Общие данные</t>
  </si>
  <si>
    <t>Состояние надзора в сфере трудовых прав</t>
  </si>
  <si>
    <t xml:space="preserve">Состояние надзора в сфере соблюдения прав несовершеннолетних </t>
  </si>
  <si>
    <t xml:space="preserve">В сфере защиты прав субъектов предпринимательской деятельности </t>
  </si>
  <si>
    <t>Состояние надзора в сфере ЖКХ</t>
  </si>
  <si>
    <t>% (+/-)</t>
  </si>
  <si>
    <t>ОСНОВНЫЕ РЕЗУЛЬТАТЫ ПРОКУРОРСКОЙ ДЕЯТЕЛЬНОСТИ ЗА 2024 ГОД (в сравнении с аналогичным периодом прошлого года)</t>
  </si>
  <si>
    <t xml:space="preserve">Внесено актов прокурорского реагирования </t>
  </si>
  <si>
    <t>Привлечено лиц к дисциплинарной и административной ответственности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</si>
</sst>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Fill="1" applyProtection="1"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3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view="pageBreakPreview" zoomScale="120" zoomScaleNormal="100" zoomScaleSheetLayoutView="120" workbookViewId="0">
      <selection activeCell="D21" sqref="D21"/>
    </sheetView>
  </sheetViews>
  <sheetFormatPr defaultRowHeight="15.75" x14ac:dyDescent="0.25"/>
  <cols>
    <col min="1" max="1" width="5.85546875" style="4" customWidth="1"/>
    <col min="2" max="2" width="63.28515625" style="4" customWidth="1"/>
    <col min="3" max="3" width="11.7109375" style="17" customWidth="1"/>
    <col min="4" max="4" width="11.7109375" style="18" customWidth="1"/>
    <col min="5" max="5" width="10.140625" style="19" customWidth="1"/>
    <col min="6" max="7" width="7.140625" style="4" customWidth="1"/>
    <col min="8" max="16384" width="9.140625" style="4"/>
  </cols>
  <sheetData>
    <row r="1" spans="1:7" ht="26.25" customHeight="1" x14ac:dyDescent="0.25">
      <c r="A1" s="30" t="s">
        <v>18</v>
      </c>
      <c r="B1" s="30"/>
      <c r="C1" s="30"/>
      <c r="D1" s="30"/>
      <c r="E1" s="30"/>
      <c r="F1" s="3"/>
      <c r="G1" s="3"/>
    </row>
    <row r="2" spans="1:7" ht="31.5" customHeight="1" x14ac:dyDescent="0.25">
      <c r="A2" s="30" t="s">
        <v>25</v>
      </c>
      <c r="B2" s="30"/>
      <c r="C2" s="30"/>
      <c r="D2" s="30"/>
      <c r="E2" s="30"/>
      <c r="F2" s="3"/>
      <c r="G2" s="5"/>
    </row>
    <row r="3" spans="1:7" ht="24" customHeight="1" x14ac:dyDescent="0.25">
      <c r="A3" s="31" t="s">
        <v>13</v>
      </c>
      <c r="B3" s="31"/>
      <c r="C3" s="31"/>
      <c r="D3" s="31"/>
      <c r="E3" s="31"/>
      <c r="F3" s="3"/>
      <c r="G3" s="3"/>
    </row>
    <row r="4" spans="1:7" x14ac:dyDescent="0.25">
      <c r="A4" s="22" t="s">
        <v>19</v>
      </c>
      <c r="B4" s="22"/>
      <c r="C4" s="22"/>
      <c r="D4" s="22"/>
      <c r="E4" s="22"/>
      <c r="G4" s="3"/>
    </row>
    <row r="5" spans="1:7" x14ac:dyDescent="0.25">
      <c r="A5" s="22" t="s">
        <v>0</v>
      </c>
      <c r="B5" s="22"/>
      <c r="C5" s="6">
        <v>2024</v>
      </c>
      <c r="D5" s="7">
        <v>2023</v>
      </c>
      <c r="E5" s="8" t="s">
        <v>24</v>
      </c>
      <c r="G5" s="3"/>
    </row>
    <row r="6" spans="1:7" x14ac:dyDescent="0.25">
      <c r="A6" s="21" t="s">
        <v>1</v>
      </c>
      <c r="B6" s="21"/>
      <c r="C6" s="9">
        <v>30544</v>
      </c>
      <c r="D6" s="10">
        <v>27207</v>
      </c>
      <c r="E6" s="1">
        <f t="shared" ref="E6:E9" si="0">IFERROR((C6-D6)*100/D6,IF(C6&gt;D6,D6+100," "))</f>
        <v>12.265225860991656</v>
      </c>
      <c r="G6" s="3"/>
    </row>
    <row r="7" spans="1:7" x14ac:dyDescent="0.25">
      <c r="A7" s="21" t="s">
        <v>26</v>
      </c>
      <c r="B7" s="21"/>
      <c r="C7" s="9">
        <v>15714</v>
      </c>
      <c r="D7" s="10">
        <v>14722</v>
      </c>
      <c r="E7" s="1">
        <f t="shared" si="0"/>
        <v>6.738214916451569</v>
      </c>
      <c r="G7" s="3"/>
    </row>
    <row r="8" spans="1:7" ht="39.75" customHeight="1" x14ac:dyDescent="0.25">
      <c r="A8" s="21" t="s">
        <v>27</v>
      </c>
      <c r="B8" s="21"/>
      <c r="C8" s="9">
        <v>8108</v>
      </c>
      <c r="D8" s="10">
        <v>7502</v>
      </c>
      <c r="E8" s="1">
        <f t="shared" si="0"/>
        <v>8.077845907757931</v>
      </c>
      <c r="G8" s="3"/>
    </row>
    <row r="9" spans="1:7" ht="30" customHeight="1" x14ac:dyDescent="0.25">
      <c r="A9" s="21" t="s">
        <v>16</v>
      </c>
      <c r="B9" s="21"/>
      <c r="C9" s="11">
        <v>128</v>
      </c>
      <c r="D9" s="12">
        <v>133</v>
      </c>
      <c r="E9" s="1">
        <f t="shared" si="0"/>
        <v>-3.7593984962406015</v>
      </c>
      <c r="F9" s="3"/>
      <c r="G9" s="3"/>
    </row>
    <row r="10" spans="1:7" x14ac:dyDescent="0.25">
      <c r="A10" s="22" t="s">
        <v>11</v>
      </c>
      <c r="B10" s="22"/>
      <c r="C10" s="22"/>
      <c r="D10" s="22"/>
      <c r="E10" s="22"/>
      <c r="G10" s="3"/>
    </row>
    <row r="11" spans="1:7" x14ac:dyDescent="0.25">
      <c r="A11" s="22" t="s">
        <v>0</v>
      </c>
      <c r="B11" s="22"/>
      <c r="C11" s="6">
        <v>2024</v>
      </c>
      <c r="D11" s="7">
        <v>2023</v>
      </c>
      <c r="E11" s="8" t="s">
        <v>24</v>
      </c>
      <c r="G11" s="3"/>
    </row>
    <row r="12" spans="1:7" x14ac:dyDescent="0.25">
      <c r="A12" s="21" t="s">
        <v>1</v>
      </c>
      <c r="B12" s="21"/>
      <c r="C12" s="11">
        <v>1889</v>
      </c>
      <c r="D12" s="12">
        <v>1710</v>
      </c>
      <c r="E12" s="1">
        <f t="shared" ref="E12:E15" si="1">IFERROR((C12-D12)*100/D12,IF(C12&gt;D12,D12+100," "))</f>
        <v>10.467836257309942</v>
      </c>
      <c r="G12" s="3"/>
    </row>
    <row r="13" spans="1:7" ht="15.75" customHeight="1" x14ac:dyDescent="0.25">
      <c r="A13" s="21" t="s">
        <v>26</v>
      </c>
      <c r="B13" s="21"/>
      <c r="C13" s="11">
        <v>1134</v>
      </c>
      <c r="D13" s="12">
        <v>1207</v>
      </c>
      <c r="E13" s="1">
        <f t="shared" si="1"/>
        <v>-6.0480530240265118</v>
      </c>
      <c r="G13" s="3"/>
    </row>
    <row r="14" spans="1:7" ht="30" customHeight="1" x14ac:dyDescent="0.25">
      <c r="A14" s="21" t="s">
        <v>27</v>
      </c>
      <c r="B14" s="21"/>
      <c r="C14" s="11">
        <v>463</v>
      </c>
      <c r="D14" s="12">
        <v>537</v>
      </c>
      <c r="E14" s="1">
        <f t="shared" si="1"/>
        <v>-13.780260707635009</v>
      </c>
      <c r="G14" s="3"/>
    </row>
    <row r="15" spans="1:7" ht="30" customHeight="1" x14ac:dyDescent="0.25">
      <c r="A15" s="21" t="s">
        <v>16</v>
      </c>
      <c r="B15" s="21"/>
      <c r="C15" s="11">
        <v>6</v>
      </c>
      <c r="D15" s="12">
        <v>12</v>
      </c>
      <c r="E15" s="1">
        <f t="shared" si="1"/>
        <v>-50</v>
      </c>
      <c r="G15" s="3"/>
    </row>
    <row r="16" spans="1:7" x14ac:dyDescent="0.25">
      <c r="A16" s="22" t="s">
        <v>12</v>
      </c>
      <c r="B16" s="22"/>
      <c r="C16" s="22"/>
      <c r="D16" s="22"/>
      <c r="E16" s="22"/>
      <c r="G16" s="3"/>
    </row>
    <row r="17" spans="1:7" x14ac:dyDescent="0.25">
      <c r="A17" s="22" t="s">
        <v>0</v>
      </c>
      <c r="B17" s="22"/>
      <c r="C17" s="6">
        <v>2024</v>
      </c>
      <c r="D17" s="7">
        <v>2023</v>
      </c>
      <c r="E17" s="8" t="s">
        <v>24</v>
      </c>
      <c r="G17" s="3"/>
    </row>
    <row r="18" spans="1:7" x14ac:dyDescent="0.25">
      <c r="A18" s="21" t="s">
        <v>1</v>
      </c>
      <c r="B18" s="21"/>
      <c r="C18" s="11">
        <v>18896</v>
      </c>
      <c r="D18" s="12">
        <v>16978</v>
      </c>
      <c r="E18" s="1">
        <f t="shared" ref="E18:E21" si="2">IFERROR((C18-D18)*100/D18,IF(C18&gt;D18,D18+100," "))</f>
        <v>11.296972552715278</v>
      </c>
      <c r="F18" s="3"/>
      <c r="G18" s="3"/>
    </row>
    <row r="19" spans="1:7" ht="15.75" customHeight="1" x14ac:dyDescent="0.25">
      <c r="A19" s="21" t="s">
        <v>26</v>
      </c>
      <c r="B19" s="21"/>
      <c r="C19" s="11">
        <v>9254</v>
      </c>
      <c r="D19" s="12">
        <v>8734</v>
      </c>
      <c r="E19" s="1">
        <f t="shared" si="2"/>
        <v>5.9537439890084727</v>
      </c>
      <c r="F19" s="3"/>
      <c r="G19" s="3"/>
    </row>
    <row r="20" spans="1:7" ht="30" customHeight="1" x14ac:dyDescent="0.25">
      <c r="A20" s="21" t="s">
        <v>27</v>
      </c>
      <c r="B20" s="21"/>
      <c r="C20" s="11">
        <v>4889</v>
      </c>
      <c r="D20" s="12">
        <v>4668</v>
      </c>
      <c r="E20" s="1">
        <f t="shared" si="2"/>
        <v>4.7343616109682944</v>
      </c>
      <c r="F20" s="3"/>
      <c r="G20" s="3"/>
    </row>
    <row r="21" spans="1:7" ht="30" customHeight="1" x14ac:dyDescent="0.25">
      <c r="A21" s="21" t="s">
        <v>16</v>
      </c>
      <c r="B21" s="21"/>
      <c r="C21" s="11">
        <v>58</v>
      </c>
      <c r="D21" s="12">
        <v>45</v>
      </c>
      <c r="E21" s="1">
        <f t="shared" si="2"/>
        <v>28.888888888888889</v>
      </c>
      <c r="F21" s="3"/>
      <c r="G21" s="3"/>
    </row>
    <row r="22" spans="1:7" x14ac:dyDescent="0.25">
      <c r="A22" s="22" t="s">
        <v>20</v>
      </c>
      <c r="B22" s="22"/>
      <c r="C22" s="22"/>
      <c r="D22" s="22"/>
      <c r="E22" s="22"/>
      <c r="G22" s="3"/>
    </row>
    <row r="23" spans="1:7" x14ac:dyDescent="0.25">
      <c r="A23" s="22" t="s">
        <v>0</v>
      </c>
      <c r="B23" s="22"/>
      <c r="C23" s="6">
        <v>2024</v>
      </c>
      <c r="D23" s="7">
        <v>2023</v>
      </c>
      <c r="E23" s="8" t="s">
        <v>24</v>
      </c>
      <c r="G23" s="3"/>
    </row>
    <row r="24" spans="1:7" x14ac:dyDescent="0.25">
      <c r="A24" s="21" t="s">
        <v>1</v>
      </c>
      <c r="B24" s="21"/>
      <c r="C24" s="11">
        <v>3130</v>
      </c>
      <c r="D24" s="12">
        <v>2887</v>
      </c>
      <c r="E24" s="1">
        <f t="shared" ref="E24:E27" si="3">IFERROR((C24-D24)*100/D24,IF(C24&gt;D24,D24+100," "))</f>
        <v>8.417041912019398</v>
      </c>
      <c r="G24" s="3"/>
    </row>
    <row r="25" spans="1:7" ht="15.75" customHeight="1" x14ac:dyDescent="0.25">
      <c r="A25" s="21" t="s">
        <v>26</v>
      </c>
      <c r="B25" s="21"/>
      <c r="C25" s="11">
        <v>1502</v>
      </c>
      <c r="D25" s="12">
        <v>1525</v>
      </c>
      <c r="E25" s="1">
        <f t="shared" si="3"/>
        <v>-1.5081967213114753</v>
      </c>
      <c r="G25" s="3"/>
    </row>
    <row r="26" spans="1:7" ht="30" customHeight="1" x14ac:dyDescent="0.25">
      <c r="A26" s="21" t="s">
        <v>27</v>
      </c>
      <c r="B26" s="21"/>
      <c r="C26" s="11">
        <v>722</v>
      </c>
      <c r="D26" s="12">
        <v>664</v>
      </c>
      <c r="E26" s="1">
        <f t="shared" si="3"/>
        <v>8.7349397590361448</v>
      </c>
      <c r="G26" s="3"/>
    </row>
    <row r="27" spans="1:7" ht="30" customHeight="1" x14ac:dyDescent="0.25">
      <c r="A27" s="21" t="s">
        <v>16</v>
      </c>
      <c r="B27" s="21"/>
      <c r="C27" s="11">
        <v>7</v>
      </c>
      <c r="D27" s="12">
        <v>14</v>
      </c>
      <c r="E27" s="1">
        <f t="shared" si="3"/>
        <v>-50</v>
      </c>
      <c r="F27" s="3"/>
      <c r="G27" s="3"/>
    </row>
    <row r="28" spans="1:7" x14ac:dyDescent="0.25">
      <c r="A28" s="22" t="s">
        <v>21</v>
      </c>
      <c r="B28" s="22"/>
      <c r="C28" s="22"/>
      <c r="D28" s="22"/>
      <c r="E28" s="22"/>
      <c r="G28" s="3"/>
    </row>
    <row r="29" spans="1:7" x14ac:dyDescent="0.25">
      <c r="A29" s="22" t="s">
        <v>0</v>
      </c>
      <c r="B29" s="22"/>
      <c r="C29" s="6">
        <v>2024</v>
      </c>
      <c r="D29" s="7">
        <v>2023</v>
      </c>
      <c r="E29" s="8" t="s">
        <v>24</v>
      </c>
      <c r="G29" s="3"/>
    </row>
    <row r="30" spans="1:7" x14ac:dyDescent="0.25">
      <c r="A30" s="21" t="s">
        <v>1</v>
      </c>
      <c r="B30" s="21"/>
      <c r="C30" s="9">
        <v>5844</v>
      </c>
      <c r="D30" s="10">
        <v>5478</v>
      </c>
      <c r="E30" s="1">
        <f t="shared" ref="E30:E33" si="4">IFERROR((C30-D30)*100/D30,IF(C30&gt;D30,D30+100," "))</f>
        <v>6.6812705366922236</v>
      </c>
      <c r="G30" s="3"/>
    </row>
    <row r="31" spans="1:7" ht="15.75" customHeight="1" x14ac:dyDescent="0.25">
      <c r="A31" s="21" t="s">
        <v>26</v>
      </c>
      <c r="B31" s="21"/>
      <c r="C31" s="9">
        <v>3090</v>
      </c>
      <c r="D31" s="10">
        <v>3189</v>
      </c>
      <c r="E31" s="1">
        <f t="shared" si="4"/>
        <v>-3.1044214487300095</v>
      </c>
      <c r="G31" s="3"/>
    </row>
    <row r="32" spans="1:7" ht="30" customHeight="1" x14ac:dyDescent="0.25">
      <c r="A32" s="21" t="s">
        <v>27</v>
      </c>
      <c r="B32" s="21"/>
      <c r="C32" s="9">
        <v>1594</v>
      </c>
      <c r="D32" s="10">
        <v>1526</v>
      </c>
      <c r="E32" s="1">
        <f t="shared" si="4"/>
        <v>4.4560943643512454</v>
      </c>
      <c r="F32" s="3"/>
      <c r="G32" s="3"/>
    </row>
    <row r="33" spans="1:7" ht="30" customHeight="1" x14ac:dyDescent="0.25">
      <c r="A33" s="21" t="s">
        <v>16</v>
      </c>
      <c r="B33" s="21"/>
      <c r="C33" s="9">
        <v>28</v>
      </c>
      <c r="D33" s="10">
        <v>12</v>
      </c>
      <c r="E33" s="1">
        <f t="shared" si="4"/>
        <v>133.33333333333334</v>
      </c>
      <c r="F33" s="3"/>
      <c r="G33" s="3"/>
    </row>
    <row r="34" spans="1:7" x14ac:dyDescent="0.25">
      <c r="A34" s="22" t="s">
        <v>22</v>
      </c>
      <c r="B34" s="22"/>
      <c r="C34" s="22"/>
      <c r="D34" s="22"/>
      <c r="E34" s="22"/>
      <c r="F34" s="3"/>
      <c r="G34" s="3"/>
    </row>
    <row r="35" spans="1:7" x14ac:dyDescent="0.25">
      <c r="A35" s="22" t="s">
        <v>0</v>
      </c>
      <c r="B35" s="22"/>
      <c r="C35" s="6">
        <v>2024</v>
      </c>
      <c r="D35" s="7">
        <v>2023</v>
      </c>
      <c r="E35" s="8" t="s">
        <v>24</v>
      </c>
      <c r="F35" s="3"/>
      <c r="G35" s="3"/>
    </row>
    <row r="36" spans="1:7" x14ac:dyDescent="0.25">
      <c r="A36" s="21" t="s">
        <v>1</v>
      </c>
      <c r="B36" s="21"/>
      <c r="C36" s="11">
        <v>1521</v>
      </c>
      <c r="D36" s="12">
        <v>1478</v>
      </c>
      <c r="E36" s="1">
        <f t="shared" ref="E36:E39" si="5">IFERROR((C36-D36)*100/D36,IF(C36&gt;D36,D36+100," "))</f>
        <v>2.9093369418132613</v>
      </c>
      <c r="F36" s="3"/>
      <c r="G36" s="3"/>
    </row>
    <row r="37" spans="1:7" ht="15.75" customHeight="1" x14ac:dyDescent="0.25">
      <c r="A37" s="21" t="s">
        <v>26</v>
      </c>
      <c r="B37" s="21"/>
      <c r="C37" s="11">
        <v>816</v>
      </c>
      <c r="D37" s="12">
        <v>728</v>
      </c>
      <c r="E37" s="1">
        <f t="shared" si="5"/>
        <v>12.087912087912088</v>
      </c>
      <c r="F37" s="3"/>
      <c r="G37" s="3"/>
    </row>
    <row r="38" spans="1:7" ht="30" customHeight="1" x14ac:dyDescent="0.25">
      <c r="A38" s="21" t="s">
        <v>27</v>
      </c>
      <c r="B38" s="21"/>
      <c r="C38" s="11">
        <v>329</v>
      </c>
      <c r="D38" s="12">
        <v>253</v>
      </c>
      <c r="E38" s="1">
        <f t="shared" si="5"/>
        <v>30.039525691699605</v>
      </c>
      <c r="F38" s="3"/>
      <c r="G38" s="3"/>
    </row>
    <row r="39" spans="1:7" ht="30" customHeight="1" x14ac:dyDescent="0.25">
      <c r="A39" s="21" t="s">
        <v>16</v>
      </c>
      <c r="B39" s="21"/>
      <c r="C39" s="11">
        <v>0</v>
      </c>
      <c r="D39" s="12">
        <v>0</v>
      </c>
      <c r="E39" s="1" t="str">
        <f t="shared" si="5"/>
        <v xml:space="preserve"> </v>
      </c>
      <c r="F39" s="3"/>
      <c r="G39" s="3"/>
    </row>
    <row r="40" spans="1:7" ht="30" customHeight="1" x14ac:dyDescent="0.25">
      <c r="A40" s="22" t="s">
        <v>23</v>
      </c>
      <c r="B40" s="22"/>
      <c r="C40" s="22"/>
      <c r="D40" s="22"/>
      <c r="E40" s="22"/>
      <c r="F40" s="3"/>
      <c r="G40" s="3"/>
    </row>
    <row r="41" spans="1:7" ht="30" customHeight="1" x14ac:dyDescent="0.25">
      <c r="A41" s="22" t="s">
        <v>0</v>
      </c>
      <c r="B41" s="22"/>
      <c r="C41" s="6">
        <v>2024</v>
      </c>
      <c r="D41" s="7">
        <v>2023</v>
      </c>
      <c r="E41" s="8" t="s">
        <v>24</v>
      </c>
      <c r="F41" s="3"/>
      <c r="G41" s="3"/>
    </row>
    <row r="42" spans="1:7" ht="30" customHeight="1" x14ac:dyDescent="0.25">
      <c r="A42" s="21" t="s">
        <v>1</v>
      </c>
      <c r="B42" s="21"/>
      <c r="C42" s="11">
        <v>2951</v>
      </c>
      <c r="D42" s="12">
        <v>2548</v>
      </c>
      <c r="E42" s="1">
        <f t="shared" ref="E42:E45" si="6">IFERROR((C42-D42)*100/D42,IF(C42&gt;D42,D42+100," "))</f>
        <v>15.816326530612244</v>
      </c>
      <c r="F42" s="3"/>
      <c r="G42" s="3"/>
    </row>
    <row r="43" spans="1:7" ht="30" customHeight="1" x14ac:dyDescent="0.25">
      <c r="A43" s="21" t="s">
        <v>26</v>
      </c>
      <c r="B43" s="21"/>
      <c r="C43" s="11">
        <v>1741</v>
      </c>
      <c r="D43" s="12">
        <v>1579</v>
      </c>
      <c r="E43" s="1">
        <f t="shared" si="6"/>
        <v>10.259658011399621</v>
      </c>
      <c r="F43" s="3"/>
      <c r="G43" s="3"/>
    </row>
    <row r="44" spans="1:7" ht="30" customHeight="1" x14ac:dyDescent="0.25">
      <c r="A44" s="21" t="s">
        <v>27</v>
      </c>
      <c r="B44" s="21"/>
      <c r="C44" s="11">
        <v>669</v>
      </c>
      <c r="D44" s="12">
        <v>533</v>
      </c>
      <c r="E44" s="1">
        <f t="shared" si="6"/>
        <v>25.515947467166978</v>
      </c>
      <c r="F44" s="3"/>
      <c r="G44" s="3"/>
    </row>
    <row r="45" spans="1:7" ht="30" customHeight="1" x14ac:dyDescent="0.25">
      <c r="A45" s="21" t="s">
        <v>16</v>
      </c>
      <c r="B45" s="21"/>
      <c r="C45" s="11">
        <v>7</v>
      </c>
      <c r="D45" s="12">
        <v>15</v>
      </c>
      <c r="E45" s="1">
        <f t="shared" si="6"/>
        <v>-53.333333333333336</v>
      </c>
      <c r="F45" s="3"/>
      <c r="G45" s="3"/>
    </row>
    <row r="46" spans="1:7" ht="31.5" customHeight="1" x14ac:dyDescent="0.25">
      <c r="A46" s="27" t="s">
        <v>14</v>
      </c>
      <c r="B46" s="32"/>
      <c r="C46" s="32"/>
      <c r="D46" s="32"/>
      <c r="E46" s="28"/>
    </row>
    <row r="47" spans="1:7" x14ac:dyDescent="0.25">
      <c r="A47" s="27" t="s">
        <v>0</v>
      </c>
      <c r="B47" s="28"/>
      <c r="C47" s="6">
        <v>2024</v>
      </c>
      <c r="D47" s="7">
        <v>2023</v>
      </c>
      <c r="E47" s="8" t="s">
        <v>24</v>
      </c>
    </row>
    <row r="48" spans="1:7" x14ac:dyDescent="0.25">
      <c r="A48" s="23" t="s">
        <v>2</v>
      </c>
      <c r="B48" s="24"/>
      <c r="C48" s="20">
        <v>7626</v>
      </c>
      <c r="D48" s="16">
        <v>8731</v>
      </c>
      <c r="E48" s="1">
        <f t="shared" ref="E48:E52" si="7">IFERROR((C48-D48)*100/D48,IF(C48&gt;D48,D48+100," "))</f>
        <v>-12.656053143969762</v>
      </c>
    </row>
    <row r="49" spans="1:5" hidden="1" x14ac:dyDescent="0.25">
      <c r="A49" s="25" t="s">
        <v>8</v>
      </c>
      <c r="B49" s="26"/>
      <c r="C49" s="14"/>
      <c r="D49" s="15"/>
      <c r="E49" s="2" t="str">
        <f t="shared" si="7"/>
        <v xml:space="preserve"> </v>
      </c>
    </row>
    <row r="50" spans="1:5" x14ac:dyDescent="0.25">
      <c r="A50" s="23" t="s">
        <v>17</v>
      </c>
      <c r="B50" s="24"/>
      <c r="C50" s="20">
        <v>5846</v>
      </c>
      <c r="D50" s="16">
        <v>6906</v>
      </c>
      <c r="E50" s="1">
        <f t="shared" si="7"/>
        <v>-15.348971908485375</v>
      </c>
    </row>
    <row r="51" spans="1:5" x14ac:dyDescent="0.25">
      <c r="A51" s="23" t="s">
        <v>9</v>
      </c>
      <c r="B51" s="24"/>
      <c r="C51" s="20">
        <v>1534</v>
      </c>
      <c r="D51" s="16">
        <v>1712</v>
      </c>
      <c r="E51" s="1">
        <f t="shared" si="7"/>
        <v>-10.397196261682243</v>
      </c>
    </row>
    <row r="52" spans="1:5" hidden="1" x14ac:dyDescent="0.25">
      <c r="A52" s="29" t="s">
        <v>10</v>
      </c>
      <c r="B52" s="29"/>
      <c r="C52" s="14"/>
      <c r="D52" s="15"/>
      <c r="E52" s="2" t="str">
        <f t="shared" si="7"/>
        <v xml:space="preserve"> </v>
      </c>
    </row>
    <row r="53" spans="1:5" hidden="1" x14ac:dyDescent="0.25">
      <c r="A53" s="29" t="s">
        <v>10</v>
      </c>
      <c r="B53" s="29"/>
      <c r="C53" s="15">
        <v>0</v>
      </c>
      <c r="D53" s="15">
        <v>0</v>
      </c>
      <c r="E53" s="13">
        <v>0</v>
      </c>
    </row>
    <row r="54" spans="1:5" ht="50.1" customHeight="1" x14ac:dyDescent="0.25">
      <c r="A54" s="22" t="s">
        <v>15</v>
      </c>
      <c r="B54" s="22"/>
      <c r="C54" s="22"/>
      <c r="D54" s="22"/>
      <c r="E54" s="22"/>
    </row>
    <row r="55" spans="1:5" x14ac:dyDescent="0.25">
      <c r="A55" s="22" t="s">
        <v>0</v>
      </c>
      <c r="B55" s="22"/>
      <c r="C55" s="6">
        <v>2024</v>
      </c>
      <c r="D55" s="7">
        <v>2023</v>
      </c>
      <c r="E55" s="8" t="s">
        <v>24</v>
      </c>
    </row>
    <row r="56" spans="1:5" x14ac:dyDescent="0.25">
      <c r="A56" s="21" t="s">
        <v>3</v>
      </c>
      <c r="B56" s="21"/>
      <c r="C56" s="11">
        <v>61391</v>
      </c>
      <c r="D56" s="12">
        <v>59746</v>
      </c>
      <c r="E56" s="1">
        <f t="shared" ref="E56:E60" si="8">IFERROR((C56-D56)*100/D56,IF(C56&gt;D56,D56+100," "))</f>
        <v>2.7533223981521777</v>
      </c>
    </row>
    <row r="57" spans="1:5" x14ac:dyDescent="0.25">
      <c r="A57" s="21" t="s">
        <v>4</v>
      </c>
      <c r="B57" s="21"/>
      <c r="C57" s="11">
        <v>45665</v>
      </c>
      <c r="D57" s="12">
        <v>42947</v>
      </c>
      <c r="E57" s="1">
        <f t="shared" si="8"/>
        <v>6.3287307611707453</v>
      </c>
    </row>
    <row r="58" spans="1:5" x14ac:dyDescent="0.25">
      <c r="A58" s="21" t="s">
        <v>5</v>
      </c>
      <c r="B58" s="21"/>
      <c r="C58" s="11">
        <v>38470</v>
      </c>
      <c r="D58" s="12">
        <v>37273</v>
      </c>
      <c r="E58" s="1">
        <f t="shared" si="8"/>
        <v>3.2114399162932954</v>
      </c>
    </row>
    <row r="59" spans="1:5" x14ac:dyDescent="0.25">
      <c r="A59" s="21" t="s">
        <v>6</v>
      </c>
      <c r="B59" s="21"/>
      <c r="C59" s="11">
        <v>9367</v>
      </c>
      <c r="D59" s="12">
        <v>7017</v>
      </c>
      <c r="E59" s="1">
        <f t="shared" si="8"/>
        <v>33.490095482399887</v>
      </c>
    </row>
    <row r="60" spans="1:5" x14ac:dyDescent="0.25">
      <c r="A60" s="21" t="s">
        <v>7</v>
      </c>
      <c r="B60" s="21"/>
      <c r="C60" s="11">
        <v>15158</v>
      </c>
      <c r="D60" s="12">
        <v>14687</v>
      </c>
      <c r="E60" s="1">
        <f t="shared" si="8"/>
        <v>3.2069176823040784</v>
      </c>
    </row>
  </sheetData>
  <sheetProtection algorithmName="SHA-512" hashValue="jyZLCuvidobSJfXCs4xbbBYVxlE082pLwhA9GeMkfMZRC+ZiIwWQXVuc+hYYZmWDY8ymxJI9PBo8rvfmGm7X6g==" saltValue="lJ7AhLV0EKsHMfOMxuVmnA==" spinCount="100000" sheet="1" objects="1" scenarios="1"/>
  <mergeCells count="60">
    <mergeCell ref="A60:B60"/>
    <mergeCell ref="A59:B59"/>
    <mergeCell ref="A55:B55"/>
    <mergeCell ref="A52:B52"/>
    <mergeCell ref="A1:E1"/>
    <mergeCell ref="A2:E2"/>
    <mergeCell ref="A3:E3"/>
    <mergeCell ref="A5:B5"/>
    <mergeCell ref="A19:B19"/>
    <mergeCell ref="A14:B14"/>
    <mergeCell ref="A8:B8"/>
    <mergeCell ref="A4:E4"/>
    <mergeCell ref="A11:B11"/>
    <mergeCell ref="A12:B12"/>
    <mergeCell ref="A13:B13"/>
    <mergeCell ref="A23:B23"/>
    <mergeCell ref="A21:B21"/>
    <mergeCell ref="A22:E22"/>
    <mergeCell ref="A7:B7"/>
    <mergeCell ref="A6:B6"/>
    <mergeCell ref="A9:B9"/>
    <mergeCell ref="A10:E10"/>
    <mergeCell ref="A17:B17"/>
    <mergeCell ref="A18:B18"/>
    <mergeCell ref="A20:B20"/>
    <mergeCell ref="A15:B15"/>
    <mergeCell ref="A16:E16"/>
    <mergeCell ref="A37:B37"/>
    <mergeCell ref="A27:B27"/>
    <mergeCell ref="A24:B24"/>
    <mergeCell ref="A31:B31"/>
    <mergeCell ref="A32:B32"/>
    <mergeCell ref="A33:B33"/>
    <mergeCell ref="A28:E28"/>
    <mergeCell ref="A30:B30"/>
    <mergeCell ref="A29:B29"/>
    <mergeCell ref="A25:B25"/>
    <mergeCell ref="A26:B26"/>
    <mergeCell ref="A34:E34"/>
    <mergeCell ref="A35:B35"/>
    <mergeCell ref="A36:B36"/>
    <mergeCell ref="A57:B57"/>
    <mergeCell ref="A58:B58"/>
    <mergeCell ref="A53:B53"/>
    <mergeCell ref="A56:B56"/>
    <mergeCell ref="A38:B38"/>
    <mergeCell ref="A45:B45"/>
    <mergeCell ref="A40:E40"/>
    <mergeCell ref="A42:B42"/>
    <mergeCell ref="A43:B43"/>
    <mergeCell ref="A39:B39"/>
    <mergeCell ref="A46:E46"/>
    <mergeCell ref="A54:E54"/>
    <mergeCell ref="A50:B50"/>
    <mergeCell ref="A44:B44"/>
    <mergeCell ref="A41:B41"/>
    <mergeCell ref="A48:B48"/>
    <mergeCell ref="A49:B49"/>
    <mergeCell ref="A51:B51"/>
    <mergeCell ref="A47:B47"/>
  </mergeCells>
  <phoneticPr fontId="3" type="noConversion"/>
  <pageMargins left="0.78740157480314965" right="0.39370078740157483" top="0.78740157480314965" bottom="0.39370078740157483" header="0" footer="0"/>
  <pageSetup paperSize="9" scale="89" fitToHeight="0" orientation="portrait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6 7 0 b a 7 d - 4 b 9 6 - 4 7 d 5 - b 5 f 9 - 3 d 5 1 b 8 1 b 3 9 d f "   x m l n s = " h t t p : / / s c h e m a s . m i c r o s o f t . c o m / D a t a M a s h u p " > A A A A A J Q H A A B Q S w M E F A A C A A g A 0 G F 1 V / Y + 9 8 K o A A A A + Q A A A B I A H A B D b 2 5 m a W c v U G F j a 2 F n Z S 5 4 b W w g o h g A K K A U A A A A A A A A A A A A A A A A A A A A A A A A A A A A h Y 9 N D o I w G E S v Q r q n P x C N k o + y c C u J 0 W j c N q V C I x Q D r e V u L j y S V 5 B E U X c u Z / I m e f O 4 3 S E b m j q 4 q q 7 X r U k R w x Q F y s i 2 0 K Z M k b O n c I E y D h s h z 6 J U w Q i b P h l 6 n a L K 2 k t C i P c e + x i 3 X U k i S h k 5 5 u u d r F Q j Q m 1 6 K 4 x U 6 L M q / q 8 Q h 8 N L h k d 4 z v C M L S P M Y s q A T D 3 k 2 n y Z a F T G F M h P C S t X W 9 c p 3 r l w u w c y R S D v G / w J U E s D B B Q A A g A I A N B h d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Y X V X + A 0 G s Y o E A A B b F w A A E w A c A E Z v c m 1 1 b G F z L 1 N l Y 3 R p b 2 4 x L m 0 g o h g A K K A U A A A A A A A A A A A A A A A A A A A A A A A A A A A A 3 V h f a x t H E H 8 X 6 D t s r l B O o I q u 7 i w n T h O I 7 R h K S 2 h t p y + W H s 7 S G h 8 9 3 Z m 7 l W N j D I 4 S E m j c B k q h e W o a + g U U Y x P 5 / 1 f Y / U a d 3 Z N O e 2 5 O v p N k K B Z I p 9 m Z n Z 2 Z 3 + z c 7 A a k T m 3 P R U v h E 9 / P 5 / K 5 Y N 3 y S Q P R L Y o e I H 3 N d o h r N U n h w c N c z i E 0 h + D D 3 v H n v M 0 u + G t 2 z r r s B A S X r V W H l B Z 8 r z n n O a 2 m G + g 7 3 9 s u C e T Q r O 1 a / r a + A L p K c 5 5 L i U u D g e Y i c l u O 0 / / F 5 S l c 2 C 0 U 5 U J f a O x v 1 m G f 2 C E 7 Y q e s y 9 t 8 H 4 V r A / m R H f F X i F 2 y C 8 T 3 4 m L i y X / T I s O W N h y b h p b p V 6 0 v I i 3 k Y K 2 I p C A l f j h j m W z R 2 e 1 5 4 t h N G w Z 1 D Y H I j y 2 P k i W 6 L Z w J N s H 8 n f 7 8 k t A Q E W W V M F T C V I k p l a i o x L R K 3 F W J e y q B v 4 5 R M R t w z A g c s w L H z M A x O 3 B F U z B 4 B 6 E 9 g 5 C e y + 8 5 f 8 O O E U S w y y 4 H E V 7 2 L T d Y 8 / w e / s v b G y T Q x 8 W v u B O P L Q W t i A I o u 2 r U h Y / f u r R i l s S q M Z a R z D K T W V P J r E o y a z q Z d T e Z d S + Z J Y F N 4 u E h v C E B w U M i g o e E B A + J C b 4 S l N 1 C z n Z T 5 I 5 a b t h f k B u v I S H a / A 3 k F F S a f F K p W f C c B m x Q U U 0 C X Z u b q T 4 N i B 9 U Z + G H u G T T K n 1 X + q k 6 T 4 K f q b d R B b 3 P Y e Y F O 5 B r H 8 l 0 Y y c y 2 z p h n r E u 0 k G k A 4 k J w 8 e 8 X a i q 1 m i F Y r 7 v z B 8 w 9 y M I H c A s c C d U d s r 3 Q Z l Y o a e Q 7 4 O m E 7 D 2 G A l 5 / g s M n v D 2 Y K 8 8 a j S S a x F 7 P 0 R n h 7 + F W B O r v i 4 K t L 4 S x g L 9 Y N H 1 2 p c r T 6 C c 1 g q K v f / A j u q E t v b c H 2 w + / g p 8 i 0 x a J E 1 v k / R r 9 9 i u F k V 2 y E I v q o q w S z w f b 8 F I A G 8 a Q c x b l C C r X i d B Q B r R Q N N r 2 G u 2 M l D 3 C T w k / Y h S 3 1 5 t U R I I S n F d 1 K p 8 / I V x A O D t g c 8 v B I Q i 5 X 6 V f s h M 5 G 1 0 b Z C j w D z e 2 r D c h v z f w y x N X N P h e E t f H L f W M X V n A Y y n U V k 5 / s 9 L 7 T C + f T 6 3 9 y e W q x m K h r 2 G V i K P a m C U p i G 6 T l z Q c A n r S y c 0 R J y A f E b 0 T k 8 2 G j Z q o a j o 3 J T Y / A l e y W r R K / p d U X Y P 5 J 9 P g 0 B A / X b m v W f h f s o Y T S g v 1 3 o 8 B l o 4 A a 6 h j q V A Q e 6 G G 8 D B z I 4 D n g g Q O A 0 S 4 P U Y W J R H w A K n A q N 8 M 2 B M Z Q e j P B E w y q n A K I 8 D h j E C G O V U Y B g 3 A 0 Y l O x j G R M A w U o F h j A O G O Q I Y R i o w z J s B Y z o 7 G O Z E w D B T g W H G w P h d 6 o x U s I u Z Q Y d 7 C K b F z j O x 5 U e A R f Y d 7 I P o B O Q Z G J b r Q y C u I E p z X n P V d o m + I y l x p a K v X O d P D V T 6 r a 8 W n 8 I B B m W Y B + i N O r M 8 8 k x j 5 J l m b K a S g t C G a j N i L L o 0 U N B 9 L 1 u u I / 5 C Q M L 3 + F u R M u L E l + K g 5 P l w 7 l B O S m N k i k j L q 6 j f y t Y 5 X Y u a r o F K 9 2 Z P 9 8 r J W h U + Q I u + J y 8 Q u o A l H I q B 6 l 6 5 3 z h D / C U M C i W h 8 J l y D 0 k c U q e L 3 j O Z O Z m z s F c T d L X S f v N Q V G U 4 o 6 K r o 3 e 0 L H c B e M h l w I h u p 2 n T / 6 + o x z b i b i G f s 9 0 M o b z / L 1 B L A Q I t A B Q A A g A I A N B h d V f 2 P v f C q A A A A P k A A A A S A A A A A A A A A A A A A A A A A A A A A A B D b 2 5 m a W c v U G F j a 2 F n Z S 5 4 b W x Q S w E C L Q A U A A I A C A D Q Y X V X D 8 r p q 6 Q A A A D p A A A A E w A A A A A A A A A A A A A A A A D 0 A A A A W 0 N v b n R l b n R f V H l w Z X N d L n h t b F B L A Q I t A B Q A A g A I A N B h d V f 4 D Q a x i g Q A A F s X A A A T A A A A A A A A A A A A A A A A A O U B A A B G b 3 J t d W x h c y 9 T Z W N 0 a W 9 u M S 5 t U E s F B g A A A A A D A A M A w g A A A L w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M p A A A A A A A A U S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4 d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M i 0 w N 1 Q x M z o w M z o y M i 4 2 M j g z O T k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j M 4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w M V Q w N z o z N j o z N S 4 0 M T M x N D Y 1 W i I g L z 4 8 R W 5 0 c n k g V H l w Z T 0 i R m l s b E N v b H V t b l R 5 c G V z I i B W Y W x 1 Z T 0 i c 0 J n Q U F B Q U F B Q U F B Q U F B Q U F B Q U F B Q U E 9 P S I g L z 4 8 R W 5 0 c n k g V H l w Z T 0 i R m l s b E N v b H V t b k 5 h b W V z I i B W Y W x 1 Z T 0 i c 1 s m c X V v d D v Q o d C y 0 L X Q t N C 1 0 L 3 Q v i Z x d W 9 0 O y w m c X V v d D t D b 2 x 1 b W 4 x L j I m c X V v d D s s J n F 1 b 3 Q 7 Q 2 9 s d W 1 u M S 4 z J n F 1 b 3 Q 7 L C Z x d W 9 0 O 0 N v b H V t b j E u N C Z x d W 9 0 O y w m c X V v d D t D b 2 x 1 b W 4 x L j U m c X V v d D s s J n F 1 b 3 Q 7 Q 2 9 s d W 1 u M S 4 2 J n F 1 b 3 Q 7 L C Z x d W 9 0 O 0 N v b H V t b j E u N y Z x d W 9 0 O y w m c X V v d D t D b 2 x 1 b W 4 x L j g m c X V v d D s s J n F 1 b 3 Q 7 Q 2 9 s d W 1 u M S 4 5 J n F 1 b 3 Q 7 L C Z x d W 9 0 O 0 N v b H V t b j E u M T A m c X V v d D s s J n F 1 b 3 Q 7 Q 2 9 s d W 1 u M S 4 x M S Z x d W 9 0 O y w m c X V v d D t D b 2 x 1 b W 4 x L j E y J n F 1 b 3 Q 7 L C Z x d W 9 0 O 0 N v b H V t b j E u M T M m c X V v d D s s J n F 1 b 3 Q 7 Q 2 9 s d W 1 u M S 4 x N C Z x d W 9 0 O y w m c X V v d D t D b 2 x 1 b W 4 x L j E 1 J n F 1 b 3 Q 7 L C Z x d W 9 0 O 0 N v b H V t b j E u M T Y m c X V v d D t d I i A v P j x F b n R y e S B U e X B l P S J G a W x s U 3 R h d H V z I i B W Y W x 1 Z T 0 i c 0 N v b X B s Z X R l I i A v P j x F b n R y e S B U e X B l P S J R d W V y e U l E I i B W Y W x 1 Z T 0 i c z Q 2 Z D B k M j B k L T R k N j I t N D c 3 N C 1 i O G U x L W U x M T c 3 Y T h h Y W M 3 N y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e 0 Y L R h 9 C 1 0 Y L R i y / Q k t G B 0 Y L Q s N C y 0 L v Q t d C 9 0 L 4 6 I N C + 0 L H R i t C 1 0 L T Q u N C 9 0 L X Q v d C 9 0 Y v Q u S D R g d G C 0 L 7 Q u 9 C x 0 L X R h i 5 7 0 K H Q s t C 1 0 L T Q t d C 9 0 L 4 s M j F 9 J n F 1 b 3 Q 7 L C Z x d W 9 0 O 1 N l Y 3 R p b 2 4 x L 9 C e 0 Y L R h 9 C 1 0 Y L R i y / Q l 9 C w 0 L / Q v t C 7 0 L 3 Q t d C 9 0 L j Q t S D Q s t C 9 0 L j Q t z Q u e 0 N v b H V t b j E u M i w x f S Z x d W 9 0 O y w m c X V v d D t T Z W N 0 a W 9 u M S / Q n t G C 0 Y f Q t d G C 0 Y s v 0 J f Q s N C / 0 L 7 Q u 9 C 9 0 L X Q v d C 4 0 L U g 0 L L Q v d C 4 0 L c 0 L n t D b 2 x 1 b W 4 x L j M s M n 0 m c X V v d D s s J n F 1 b 3 Q 7 U 2 V j d G l v b j E v 0 J 7 R g t G H 0 L X R g t G L L 9 C X 0 L D Q v 9 C + 0 L v Q v d C 1 0 L 3 Q u N C 1 I N C y 0 L 3 Q u N C 3 N C 5 7 Q 2 9 s d W 1 u M S 4 0 L D N 9 J n F 1 b 3 Q 7 L C Z x d W 9 0 O 1 N l Y 3 R p b 2 4 x L 9 C e 0 Y L R h 9 C 1 0 Y L R i y / Q l 9 C w 0 L / Q v t C 7 0 L 3 Q t d C 9 0 L j Q t S D Q s t C 9 0 L j Q t z Q u e 0 N v b H V t b j E u N S w 0 f S Z x d W 9 0 O y w m c X V v d D t T Z W N 0 a W 9 u M S / Q n t G C 0 Y f Q t d G C 0 Y s v 0 J f Q s N C / 0 L 7 Q u 9 C 9 0 L X Q v d C 4 0 L U g 0 L L Q v d C 4 0 L c 0 L n t D b 2 x 1 b W 4 x L j Y s N X 0 m c X V v d D s s J n F 1 b 3 Q 7 U 2 V j d G l v b j E v 0 J 7 R g t G H 0 L X R g t G L L 9 C X 0 L D Q v 9 C + 0 L v Q v d C 1 0 L 3 Q u N C 1 I N C y 0 L 3 Q u N C 3 N C 5 7 Q 2 9 s d W 1 u M S 4 3 L D Z 9 J n F 1 b 3 Q 7 L C Z x d W 9 0 O 1 N l Y 3 R p b 2 4 x L 9 C e 0 Y L R h 9 C 1 0 Y L R i y / Q l 9 C w 0 L / Q v t C 7 0 L 3 Q t d C 9 0 L j Q t S D Q s t C 9 0 L j Q t z Q u e 0 N v b H V t b j E u O C w 3 f S Z x d W 9 0 O y w m c X V v d D t T Z W N 0 a W 9 u M S / Q n t G C 0 Y f Q t d G C 0 Y s v 0 J f Q s N C / 0 L 7 Q u 9 C 9 0 L X Q v d C 4 0 L U g 0 L L Q v d C 4 0 L c 0 L n t D b 2 x 1 b W 4 x L j k s O H 0 m c X V v d D s s J n F 1 b 3 Q 7 U 2 V j d G l v b j E v 0 J 7 R g t G H 0 L X R g t G L L 9 C X 0 L D Q v 9 C + 0 L v Q v d C 1 0 L 3 Q u N C 1 I N C y 0 L 3 Q u N C 3 N C 5 7 Q 2 9 s d W 1 u M S 4 x M C w 5 f S Z x d W 9 0 O y w m c X V v d D t T Z W N 0 a W 9 u M S / Q n t G C 0 Y f Q t d G C 0 Y s v 0 J f Q s N C / 0 L 7 Q u 9 C 9 0 L X Q v d C 4 0 L U g 0 L L Q v d C 4 0 L c 0 L n t D b 2 x 1 b W 4 x L j E x L D E w f S Z x d W 9 0 O y w m c X V v d D t T Z W N 0 a W 9 u M S / Q n t G C 0 Y f Q t d G C 0 Y s v 0 J f Q s N C / 0 L 7 Q u 9 C 9 0 L X Q v d C 4 0 L U g 0 L L Q v d C 4 0 L c 0 L n t D b 2 x 1 b W 4 x L j E y L D E x f S Z x d W 9 0 O y w m c X V v d D t T Z W N 0 a W 9 u M S / Q n t G C 0 Y f Q t d G C 0 Y s v 0 J f Q s N C / 0 L 7 Q u 9 C 9 0 L X Q v d C 4 0 L U g 0 L L Q v d C 4 0 L c 0 L n t D b 2 x 1 b W 4 x L j E z L D E y f S Z x d W 9 0 O y w m c X V v d D t T Z W N 0 a W 9 u M S / Q n t G C 0 Y f Q t d G C 0 Y s v 0 J f Q s N C / 0 L 7 Q u 9 C 9 0 L X Q v d C 4 0 L U g 0 L L Q v d C 4 0 L c 0 L n t D b 2 x 1 b W 4 x L j E 0 L D E z f S Z x d W 9 0 O y w m c X V v d D t T Z W N 0 a W 9 u M S / Q n t G C 0 Y f Q t d G C 0 Y s v 0 J f Q s N C / 0 L 7 Q u 9 C 9 0 L X Q v d C 4 0 L U g 0 L L Q v d C 4 0 L c 0 L n t D b 2 x 1 b W 4 x L j E 1 L D E 0 f S Z x d W 9 0 O y w m c X V v d D t T Z W N 0 a W 9 u M S / Q n t G C 0 Y f Q t d G C 0 Y s v 0 J f Q s N C / 0 L 7 Q u 9 C 9 0 L X Q v d C 4 0 L U g 0 L L Q v d C 4 0 L c 0 L n t D b 2 x 1 b W 4 x L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0 J 7 R g t G H 0 L X R g t G L L 9 C S 0 Y H R g t C w 0 L L Q u 9 C 1 0 L 3 Q v j o g 0 L 7 Q s d G K 0 L X Q t N C 4 0 L 3 Q t d C 9 0 L 3 R i 9 C 5 I N G B 0 Y L Q v t C 7 0 L H Q t d G G L n v Q o d C y 0 L X Q t N C 1 0 L 3 Q v i w y M X 0 m c X V v d D s s J n F 1 b 3 Q 7 U 2 V j d G l v b j E v 0 J 7 R g t G H 0 L X R g t G L L 9 C X 0 L D Q v 9 C + 0 L v Q v d C 1 0 L 3 Q u N C 1 I N C y 0 L 3 Q u N C 3 N C 5 7 Q 2 9 s d W 1 u M S 4 y L D F 9 J n F 1 b 3 Q 7 L C Z x d W 9 0 O 1 N l Y 3 R p b 2 4 x L 9 C e 0 Y L R h 9 C 1 0 Y L R i y / Q l 9 C w 0 L / Q v t C 7 0 L 3 Q t d C 9 0 L j Q t S D Q s t C 9 0 L j Q t z Q u e 0 N v b H V t b j E u M y w y f S Z x d W 9 0 O y w m c X V v d D t T Z W N 0 a W 9 u M S / Q n t G C 0 Y f Q t d G C 0 Y s v 0 J f Q s N C / 0 L 7 Q u 9 C 9 0 L X Q v d C 4 0 L U g 0 L L Q v d C 4 0 L c 0 L n t D b 2 x 1 b W 4 x L j Q s M 3 0 m c X V v d D s s J n F 1 b 3 Q 7 U 2 V j d G l v b j E v 0 J 7 R g t G H 0 L X R g t G L L 9 C X 0 L D Q v 9 C + 0 L v Q v d C 1 0 L 3 Q u N C 1 I N C y 0 L 3 Q u N C 3 N C 5 7 Q 2 9 s d W 1 u M S 4 1 L D R 9 J n F 1 b 3 Q 7 L C Z x d W 9 0 O 1 N l Y 3 R p b 2 4 x L 9 C e 0 Y L R h 9 C 1 0 Y L R i y / Q l 9 C w 0 L / Q v t C 7 0 L 3 Q t d C 9 0 L j Q t S D Q s t C 9 0 L j Q t z Q u e 0 N v b H V t b j E u N i w 1 f S Z x d W 9 0 O y w m c X V v d D t T Z W N 0 a W 9 u M S / Q n t G C 0 Y f Q t d G C 0 Y s v 0 J f Q s N C / 0 L 7 Q u 9 C 9 0 L X Q v d C 4 0 L U g 0 L L Q v d C 4 0 L c 0 L n t D b 2 x 1 b W 4 x L j c s N n 0 m c X V v d D s s J n F 1 b 3 Q 7 U 2 V j d G l v b j E v 0 J 7 R g t G H 0 L X R g t G L L 9 C X 0 L D Q v 9 C + 0 L v Q v d C 1 0 L 3 Q u N C 1 I N C y 0 L 3 Q u N C 3 N C 5 7 Q 2 9 s d W 1 u M S 4 4 L D d 9 J n F 1 b 3 Q 7 L C Z x d W 9 0 O 1 N l Y 3 R p b 2 4 x L 9 C e 0 Y L R h 9 C 1 0 Y L R i y / Q l 9 C w 0 L / Q v t C 7 0 L 3 Q t d C 9 0 L j Q t S D Q s t C 9 0 L j Q t z Q u e 0 N v b H V t b j E u O S w 4 f S Z x d W 9 0 O y w m c X V v d D t T Z W N 0 a W 9 u M S / Q n t G C 0 Y f Q t d G C 0 Y s v 0 J f Q s N C / 0 L 7 Q u 9 C 9 0 L X Q v d C 4 0 L U g 0 L L Q v d C 4 0 L c 0 L n t D b 2 x 1 b W 4 x L j E w L D l 9 J n F 1 b 3 Q 7 L C Z x d W 9 0 O 1 N l Y 3 R p b 2 4 x L 9 C e 0 Y L R h 9 C 1 0 Y L R i y / Q l 9 C w 0 L / Q v t C 7 0 L 3 Q t d C 9 0 L j Q t S D Q s t C 9 0 L j Q t z Q u e 0 N v b H V t b j E u M T E s M T B 9 J n F 1 b 3 Q 7 L C Z x d W 9 0 O 1 N l Y 3 R p b 2 4 x L 9 C e 0 Y L R h 9 C 1 0 Y L R i y / Q l 9 C w 0 L / Q v t C 7 0 L 3 Q t d C 9 0 L j Q t S D Q s t C 9 0 L j Q t z Q u e 0 N v b H V t b j E u M T I s M T F 9 J n F 1 b 3 Q 7 L C Z x d W 9 0 O 1 N l Y 3 R p b 2 4 x L 9 C e 0 Y L R h 9 C 1 0 Y L R i y / Q l 9 C w 0 L / Q v t C 7 0 L 3 Q t d C 9 0 L j Q t S D Q s t C 9 0 L j Q t z Q u e 0 N v b H V t b j E u M T M s M T J 9 J n F 1 b 3 Q 7 L C Z x d W 9 0 O 1 N l Y 3 R p b 2 4 x L 9 C e 0 Y L R h 9 C 1 0 Y L R i y / Q l 9 C w 0 L / Q v t C 7 0 L 3 Q t d C 9 0 L j Q t S D Q s t C 9 0 L j Q t z Q u e 0 N v b H V t b j E u M T Q s M T N 9 J n F 1 b 3 Q 7 L C Z x d W 9 0 O 1 N l Y 3 R p b 2 4 x L 9 C e 0 Y L R h 9 C 1 0 Y L R i y / Q l 9 C w 0 L / Q v t C 7 0 L 3 Q t d C 9 0 L j Q t S D Q s t C 9 0 L j Q t z Q u e 0 N v b H V t b j E u M T U s M T R 9 J n F 1 b 3 Q 7 L C Z x d W 9 0 O 1 N l Y 3 R p b 2 4 x L 9 C e 0 Y L R h 9 C 1 0 Y L R i y / Q l 9 C w 0 L / Q v t C 7 0 L 3 Q t d C 9 0 L j Q t S D Q s t C 9 0 L j Q t z Q u e 0 N v b H V t b j E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U 5 N C V E M C V C R S V E M C V C M S V E M C V C M C V E M C V C M i V E M C V C Q i V E M C V C N S V E M C V C R C U y M C V E M C V C R i V E M C V C R S V E M C V C Q i V E M S U 4 Q y V E M C V C N y V E M C V C R S V E M C V C M i V E M C V C M C V E M S U 4 M i V E M C V C N S V E M C V C Q i V E M S U 4 Q y V E M S U 4 M S V E M C V C Q S V E M C V C O C V E M C V C O S U y M C V E M C V C R S V E M C V C M S V E M S U 4 Q S V E M C V C N S V E M C V C Q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U E w J U Q w J U I w J U Q w J U I 3 J U Q w J U I y J U Q w J U I 1 J U Q x J T g w J U Q w J U J E J U Q x J T g z J U Q x J T g y J U Q x J T h C J U Q w J U I 5 J T I w J U Q x J T h E J U Q w J U J C J U Q w J U I 1 J U Q w J U J D J U Q w J U I 1 J U Q w J U J E J U Q x J T g y J T I w J U Q w J T l G J U Q w J U J F J U Q w J U J C J U Q x J T h D J U Q w J U I 3 J U Q w J U J F J U Q w J U I y J U Q w J U I w J U Q x J T g y J U Q w J U I 1 J U Q w J U J C J U Q x J T h D J U Q x J T g x J U Q w J U J B J U Q w J U I w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V B M y V E M S U 4 M S V E M C V C Q i V E M C V C R S V E M C V C M i V E M C V C R C V E M S U 4 Q i V E M C V C O S U y M C V E M S U 4 M S V E M S U 4 M i V E M C V C R S V E M C V C Q i V E M C V C M S V E M C V C N S V E M S U 4 N i U y M C V E M C V C N C V E M C V C R S V E M C V C M S V E M C V C M C V E M C V C M i V E M C V C Q i V E M C V C N S V E M C V C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O T c l R D A l Q j A l R D A l Q k Y l R D A l Q k U l R D A l Q k I l R D A l Q k Q l R D A l Q j U l R D A l Q k Q l R D A l Q j g l R D A l Q j U l M j A l R D A l Q j I l R D A l Q k Q l R D A l Q j g l R D A l Q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U E z J U Q x J T g x J U Q w J U J C J U Q w J U J F J U Q w J U I y J U Q w J U J E J U Q x J T h C J U Q w J U I 5 J T I w J U Q x J T g x J U Q x J T g y J U Q w J U J F J U Q w J U J C J U Q w J U I x J U Q w J U I 1 J U Q x J T g 2 J T I w J U Q w J U I 0 J U Q w J U J F J U Q w J U I x J U Q w J U I w J U Q w J U I y J U Q w J U J C J U Q w J U I 1 J U Q w J U J E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O T c l R D A l Q j A l R D A l Q k Y l R D A l Q k U l R D A l Q k I l R D A l Q k Q l R D A l Q j U l R D A l Q k Q l R D A l Q j g l R D A l Q j U l M j A l R D A l Q j I l R D A l Q k Q l R D A l Q j g l R D A l Q j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V B M y V E M S U 4 M S V E M C V C Q i V E M C V C R S V E M C V C M i V E M C V C R C V E M S U 4 Q i V E M C V C O S U y M C V E M S U 4 M S V E M S U 4 M i V E M C V C R S V E M C V C Q i V E M C V C M S V E M C V C N S V E M S U 4 N i U y M C V E M C V C N C V E M C V C R S V E M C V C M S V E M C V C M C V E M C V C M i V E M C V C Q i V E M C V C N S V E M C V C R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T k 3 J U Q w J U I w J U Q w J U J G J U Q w J U J F J U Q w J U J C J U Q w J U J E J U Q w J U I 1 J U Q w J U J E J U Q w J U I 4 J U Q w J U I 1 J T I w J U Q w J U I y J U Q w J U J E J U Q w J U I 4 J U Q w J U I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Q T M l R D E l O D E l R D A l Q k I l R D A l Q k U l R D A l Q j I l R D A l Q k Q l R D E l O E I l R D A l Q j k l M j A l R D E l O D E l R D E l O D I l R D A l Q k U l R D A l Q k I l R D A l Q j E l R D A l Q j U l R D E l O D Y l M j A l R D A l Q j Q l R D A l Q k U l R D A l Q j E l R D A l Q j A l R D A l Q j I l R D A l Q k I l R D A l Q j U l R D A l Q k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U 5 N y V E M C V C M C V E M C V C R i V E M C V C R S V E M C V C Q i V E M C V C R C V E M C V C N S V E M C V C R C V E M C V C O C V E M C V C N S U y M C V E M C V C M i V E M C V C R C V E M C V C O C V E M C V C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U E z J U Q x J T g x J U Q w J U J C J U Q w J U J F J U Q w J U I y J U Q w J U J E J U Q x J T h C J U Q w J U I 5 J T I w J U Q x J T g x J U Q x J T g y J U Q w J U J F J U Q w J U J C J U Q w J U I x J U Q w J U I 1 J U Q x J T g 2 J T I w J U Q w J U I 0 J U Q w J U J F J U Q w J U I x J U Q w J U I w J U Q w J U I y J U Q w J U J C J U Q w J U I 1 J U Q w J U J E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O T c l R D A l Q j A l R D A l Q k Y l R D A l Q k U l R D A l Q k I l R D A l Q k Q l R D A l Q j U l R D A l Q k Q l R D A l Q j g l R D A l Q j U l M j A l R D A l Q j I l R D A l Q k Q l R D A l Q j g l R D A l Q j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U 5 M i V E M S U 4 M S V E M S U 4 M i V E M C V C M C V E M C V C M i V E M C V C Q i V E M C V C N S V E M C V C R C V E M C V C R S U z Q S U y M C V E M C V C R S V E M C V C M S V E M S U 4 Q S V E M C V C N S V E M C V C N C V E M C V C O C V E M C V C R C V E M C V C N S V E M C V C R C V E M C V C R C V E M S U 4 Q i V E M C V C O S U y M C V E M S U 4 M S V E M S U 4 M i V E M C V C R S V E M C V C Q i V E M C V C M S V E M C V C N S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O U Y l R D A l Q j U l R D E l O D A l R D A l Q j U l R D E l O D M l R D A l Q k Y l R D A l Q k U l R D E l O D A l R D E l O E Y l R D A l Q j Q l R D A l Q k U l R D E l O D c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9 6 r j + U t 8 U e X F z f 9 w D 4 T e w A A A A A C A A A A A A A D Z g A A w A A A A B A A A A D L V a 2 v L N m c T N u b c Z e 0 W X c I A A A A A A S A A A C g A A A A E A A A A M 8 J + M m p k 5 X E 6 6 2 U L p 8 y R J 9 Q A A A A R N I A Y I b F x k t k z 5 k C d W P P P p U w g 7 z v W 1 m F n E / 4 h 4 L q + F m h 9 K A U w U P M v f V J k Q w E F s P D 1 f B e 3 b H 9 z l f y 1 e D V L r Z 0 n j Y d N + n V w a m 9 G E 1 6 k D s c o G s U A A A A F Y a + j L X N q T 7 Q L z F x L 6 A o Z 4 J / 3 U Y = < / D a t a M a s h u p > 
</file>

<file path=customXml/itemProps1.xml><?xml version="1.0" encoding="utf-8"?>
<ds:datastoreItem xmlns:ds="http://schemas.openxmlformats.org/officeDocument/2006/customXml" ds:itemID="{52E061DE-AC02-4F12-836D-F4A02239C75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Прокуратура Тюменской области</vt:lpstr>
      <vt:lpstr>'Прокуратура Тюменской области'!Область_печати</vt:lpstr>
      <vt:lpstr>'Прокуратура Тюменской области'!Основные_20результаты_20работы_202011_2012_20квартал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Берсенева Ксения Владимировна</dc:creator>
  <cp:lastModifiedBy>Девяткова Екатерина Евгеньевна</cp:lastModifiedBy>
  <cp:lastPrinted>2025-02-06T10:17:06Z</cp:lastPrinted>
  <dcterms:created xsi:type="dcterms:W3CDTF">2012-03-22T11:40:39Z</dcterms:created>
  <dcterms:modified xsi:type="dcterms:W3CDTF">2025-02-06T12:01:48Z</dcterms:modified>
</cp:coreProperties>
</file>